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76" i="1"/>
  <c r="I176" i="1"/>
  <c r="H176" i="1"/>
  <c r="B157" i="1"/>
  <c r="A157" i="1"/>
  <c r="L156" i="1"/>
  <c r="J156" i="1"/>
  <c r="J157" i="1" s="1"/>
  <c r="I156" i="1"/>
  <c r="I157" i="1" s="1"/>
  <c r="H156" i="1"/>
  <c r="H157" i="1" s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F119" i="1" s="1"/>
  <c r="B109" i="1"/>
  <c r="A109" i="1"/>
  <c r="G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B43" i="1"/>
  <c r="A43" i="1"/>
  <c r="L42" i="1"/>
  <c r="J42" i="1"/>
  <c r="I42" i="1"/>
  <c r="I43" i="1" s="1"/>
  <c r="H42" i="1"/>
  <c r="H43" i="1" s="1"/>
  <c r="G42" i="1"/>
  <c r="G43" i="1" s="1"/>
  <c r="F42" i="1"/>
  <c r="B33" i="1"/>
  <c r="A33" i="1"/>
  <c r="L43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F62" i="1" l="1"/>
  <c r="H138" i="1"/>
  <c r="J43" i="1"/>
  <c r="G100" i="1"/>
  <c r="L119" i="1"/>
  <c r="H119" i="1"/>
  <c r="H196" i="1" s="1"/>
  <c r="G176" i="1"/>
  <c r="F81" i="1"/>
  <c r="F43" i="1"/>
  <c r="G195" i="1"/>
  <c r="I138" i="1"/>
  <c r="I196" i="1" s="1"/>
  <c r="F195" i="1"/>
  <c r="J119" i="1"/>
  <c r="G157" i="1"/>
  <c r="L157" i="1"/>
  <c r="J196" i="1" l="1"/>
  <c r="L196" i="1"/>
  <c r="F196" i="1"/>
  <c r="G196" i="1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<sst xmlns="http://schemas.openxmlformats.org/spreadsheetml/2006/main" count="253" uniqueCount="81">
  <si>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</si>
  <si>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</si>
  <si>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</si>
  <si>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</si>
  <si>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</si>
  <si>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</si>
  <si>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</si>
  <si>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</si>
  <si>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</si>
  <si>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</si>
  <si>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</si>
  <si>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</si>
  <si>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</si>
  <si>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</si>
  <si>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</si>
  <si>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</si>
  <si>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</si>
  <si>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</si>
  <si>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</si>
  <si>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</si>
  <si>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</si>
  <si>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</si>
  <si>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</si>
  <si>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</si>
  <si>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</si>
  <si>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</si>
  <si>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</si>
  <si>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</si>
  <si>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</si>
  <si>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</si>
  <si>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</si>
  <si>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</si>
  <si>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</si>
  <si>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</si>
  <si>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</si>
  <si>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</si>
  <si>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</si>
  <si>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</si>
  <si>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</si>
  <si>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</si>
  <si>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гор.блюда</t>
  </si>
  <si>
    <t>КАША  МОЛОЧНАЯ ОВСЯНАЯ ВЯЗКАЯ</t>
  </si>
  <si>
    <t>ТТК №302</t>
  </si>
  <si>
    <t>КОФЕЙНЫЙ НАПИТОК С МОЛОКОМ</t>
  </si>
  <si>
    <t>ХЛЕБ ПШЕНИЧНЫЙ</t>
  </si>
  <si>
    <t>БУТЕРБРОД С МАСЛОМ И СЫРОМ 35/5/10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</si>
  <si>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</si>
  <si>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</si>
  <si>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</si>
  <si>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</si>
  <si>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</si>
  <si>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</si>
  <si>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</si>
  <si>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 xml:space="preserve">КОМПОТ ИЗ СУХОФРУКТОВ </t>
  </si>
  <si>
    <t>ОВОЩИ ПО СЕЗОНУ (ПОМИДОР СОЛЕНЫЙ или ПОМИДОР СВЕЖИЙ)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</si>
  <si>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</si>
  <si>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</si>
  <si>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</si>
  <si>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</si>
  <si>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</si>
  <si>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</si>
  <si>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</si>
  <si>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</si>
  <si>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90/30</t>
  </si>
  <si>
    <t>455/363</t>
  </si>
  <si>
    <t>ОВОЩИ ПО СЕЗОНУ ( КАПУСТА КВАШЕНАЯ или ИКРА КАБАЧКОВАЯ)</t>
  </si>
  <si>
    <t>3/88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</si>
  <si>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</si>
  <si>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</si>
  <si>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</si>
  <si>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</si>
  <si>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 xml:space="preserve">МАКАРОННЫЕ ИЗДЕЛИЯ ОТВАРНЫЕ </t>
  </si>
  <si>
    <t xml:space="preserve">ЧАЙ С САХАРОМ И ЛИМОНОМ </t>
  </si>
  <si>
    <t>ЧАЙ С САХАРОМ КАРКАДЕ</t>
  </si>
  <si>
    <t>685К</t>
  </si>
  <si>
    <t>директор "ООО СОЮЗ-К"</t>
  </si>
  <si>
    <t>Кислев Д.Г.</t>
  </si>
  <si>
    <t>БЛЮДО ИЗ РЫБЫ (КОТЛЕТЫ РЫБНЫЕ В ТОМАТНОМ СОУСЕ)</t>
  </si>
  <si>
    <t>БУТЕРБРОД С МАСЛОМ 10/40</t>
  </si>
  <si>
    <t>КАША ВЯЗКАЯ МОЛОЧНАЯ КУКУРУЗНАЯ С ТВОРОГОМ</t>
  </si>
  <si>
    <t>МКОУ Семеновская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</si>
</sst>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13" fillId="4" borderId="2" xfId="1" applyNumberFormat="1" applyFill="1" applyBorder="1" applyAlignment="1" applyProtection="1">
      <alignment horizontal="center"/>
      <protection locked="0"/>
    </xf>
    <xf numFmtId="0" fontId="13" fillId="4" borderId="17" xfId="1" applyNumberFormat="1" applyFill="1" applyBorder="1" applyAlignment="1" applyProtection="1">
      <alignment horizontal="center"/>
      <protection locked="0"/>
    </xf>
    <xf numFmtId="0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M15" sqref="M1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9.42578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 x14ac:dyDescent="0.25">
      <c r="A1" s="1" t="s">
        <v>7</v>
      </c>
      <c r="C1" s="81" t="s">
        <v>80</v>
      </c>
      <c r="D1" s="79"/>
      <c r="E1" s="79"/>
      <c r="F1" s="12" t="s">
        <v>16</v>
      </c>
      <c r="G1" s="2" t="s">
        <v>17</v>
      </c>
      <c r="H1" s="82" t="s">
        <v>75</v>
      </c>
      <c r="I1" s="82"/>
      <c r="J1" s="82"/>
      <c r="K1" s="82"/>
    </row>
    <row r="2" spans="1:12" ht="18" x14ac:dyDescent="0.2">
      <c r="A2" s="35" t="s">
        <v>6</v>
      </c>
      <c r="C2" s="2"/>
      <c r="G2" s="2" t="s">
        <v>18</v>
      </c>
      <c r="H2" s="80" t="s">
        <v>76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40">
        <v>200</v>
      </c>
      <c r="G6" s="69">
        <v>7.13</v>
      </c>
      <c r="H6" s="69">
        <v>9.1999999999999993</v>
      </c>
      <c r="I6" s="69">
        <v>34.4</v>
      </c>
      <c r="J6" s="69">
        <v>210.2</v>
      </c>
      <c r="K6" s="59" t="s">
        <v>42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70"/>
      <c r="H7" s="70"/>
      <c r="I7" s="70"/>
      <c r="J7" s="70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70">
        <v>3.16</v>
      </c>
      <c r="H8" s="70">
        <v>2.66</v>
      </c>
      <c r="I8" s="70">
        <v>15.94</v>
      </c>
      <c r="J8" s="70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70">
        <v>3.95</v>
      </c>
      <c r="H9" s="70">
        <v>0.5</v>
      </c>
      <c r="I9" s="70">
        <v>21.15</v>
      </c>
      <c r="J9" s="70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53" t="s">
        <v>78</v>
      </c>
      <c r="F10" s="43">
        <v>50</v>
      </c>
      <c r="G10" s="73">
        <v>2.36</v>
      </c>
      <c r="H10" s="73">
        <v>7.1</v>
      </c>
      <c r="I10" s="74">
        <v>12.89</v>
      </c>
      <c r="J10" s="75">
        <v>146</v>
      </c>
      <c r="K10" s="44">
        <v>1</v>
      </c>
      <c r="L10" s="43">
        <v>125.83</v>
      </c>
    </row>
    <row r="11" spans="1:12" ht="15" x14ac:dyDescent="0.25">
      <c r="A11" s="23"/>
      <c r="B11" s="15"/>
      <c r="C11" s="11"/>
      <c r="D11" s="6"/>
      <c r="E11" s="54"/>
      <c r="F11" s="43"/>
      <c r="G11" s="43"/>
      <c r="H11" s="43"/>
      <c r="I11" s="43"/>
      <c r="J11" s="43"/>
      <c r="K11" s="55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500</v>
      </c>
      <c r="G13" s="19">
        <v>16.600000000000001</v>
      </c>
      <c r="H13" s="19">
        <v>19.46</v>
      </c>
      <c r="I13" s="19">
        <v>84.38</v>
      </c>
      <c r="J13" s="19">
        <v>573.13</v>
      </c>
      <c r="K13" s="19"/>
      <c r="L13" s="19">
        <v>125.83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500</v>
      </c>
      <c r="G24" s="32">
        <f t="shared" ref="G24:J24" si="2">G13+G23</f>
        <v>16.600000000000001</v>
      </c>
      <c r="H24" s="32">
        <f t="shared" si="2"/>
        <v>19.46</v>
      </c>
      <c r="I24" s="32">
        <f t="shared" si="2"/>
        <v>84.38</v>
      </c>
      <c r="J24" s="32">
        <f t="shared" si="2"/>
        <v>573.13</v>
      </c>
      <c r="K24" s="32"/>
      <c r="L24" s="32">
        <f t="shared" ref="L24" si="3">L13+L23</f>
        <v>125.83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46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59" t="s">
        <v>47</v>
      </c>
      <c r="L25" s="40"/>
    </row>
    <row r="26" spans="1:12" ht="15" x14ac:dyDescent="0.25">
      <c r="A26" s="14"/>
      <c r="B26" s="15"/>
      <c r="C26" s="11"/>
      <c r="D26" s="51" t="s">
        <v>21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125.83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582</v>
      </c>
      <c r="G32" s="19">
        <v>19.119999999999997</v>
      </c>
      <c r="H32" s="19">
        <v>16</v>
      </c>
      <c r="I32" s="19">
        <v>71.949999999999989</v>
      </c>
      <c r="J32" s="19">
        <v>512.9</v>
      </c>
      <c r="K32" s="25"/>
      <c r="L32" s="19">
        <v>125.83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582</v>
      </c>
      <c r="G43" s="32">
        <f t="shared" ref="G43" si="8">G32+G42</f>
        <v>19.119999999999997</v>
      </c>
      <c r="H43" s="32">
        <f t="shared" ref="H43" si="9">H32+H42</f>
        <v>16</v>
      </c>
      <c r="I43" s="32">
        <f t="shared" ref="I43" si="10">I32+I42</f>
        <v>71.949999999999989</v>
      </c>
      <c r="J43" s="32">
        <f t="shared" ref="J43:L43" si="11">J32+J42</f>
        <v>512.9</v>
      </c>
      <c r="K43" s="32"/>
      <c r="L43" s="32">
        <f t="shared" si="11"/>
        <v>125.83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0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59">
        <v>492</v>
      </c>
      <c r="L44" s="40"/>
    </row>
    <row r="45" spans="1:12" ht="15" x14ac:dyDescent="0.25">
      <c r="A45" s="23"/>
      <c r="B45" s="15"/>
      <c r="C45" s="11"/>
      <c r="D45" s="51" t="s">
        <v>40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1" t="s">
        <v>23</v>
      </c>
      <c r="E49" s="62"/>
      <c r="F49" s="43"/>
      <c r="G49" s="43"/>
      <c r="H49" s="43"/>
      <c r="I49" s="43"/>
      <c r="J49" s="43"/>
      <c r="K49" s="63"/>
      <c r="L49" s="43"/>
    </row>
    <row r="50" spans="1:12" ht="25.5" x14ac:dyDescent="0.25">
      <c r="A50" s="23"/>
      <c r="B50" s="15"/>
      <c r="C50" s="11"/>
      <c r="D50" s="6" t="s">
        <v>26</v>
      </c>
      <c r="E50" s="42" t="s">
        <v>54</v>
      </c>
      <c r="F50" s="43">
        <v>60</v>
      </c>
      <c r="G50" s="43">
        <v>0.6</v>
      </c>
      <c r="H50" s="43">
        <v>0</v>
      </c>
      <c r="I50" s="43">
        <v>1.4</v>
      </c>
      <c r="J50" s="43">
        <v>8</v>
      </c>
      <c r="K50" s="44">
        <v>27</v>
      </c>
      <c r="L50" s="43">
        <v>125.83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v>510</v>
      </c>
      <c r="G51" s="19">
        <v>19.130000000000003</v>
      </c>
      <c r="H51" s="19">
        <v>18.5</v>
      </c>
      <c r="I51" s="19">
        <v>68.23</v>
      </c>
      <c r="J51" s="19">
        <v>519.20000000000005</v>
      </c>
      <c r="K51" s="25"/>
      <c r="L51" s="19">
        <v>125.83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510</v>
      </c>
      <c r="G62" s="32">
        <f t="shared" ref="G62" si="16">G51+G61</f>
        <v>19.130000000000003</v>
      </c>
      <c r="H62" s="32">
        <f t="shared" ref="H62" si="17">H51+H61</f>
        <v>18.5</v>
      </c>
      <c r="I62" s="32">
        <f t="shared" ref="I62" si="18">I51+I61</f>
        <v>68.23</v>
      </c>
      <c r="J62" s="32">
        <f t="shared" ref="J62:L62" si="19">J51+J61</f>
        <v>519.20000000000005</v>
      </c>
      <c r="K62" s="32"/>
      <c r="L62" s="32">
        <f t="shared" si="19"/>
        <v>125.83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59">
        <v>106</v>
      </c>
      <c r="L63" s="40"/>
    </row>
    <row r="64" spans="1:12" ht="15" x14ac:dyDescent="0.25">
      <c r="A64" s="23"/>
      <c r="B64" s="15"/>
      <c r="C64" s="11"/>
      <c r="D64" s="51" t="s">
        <v>21</v>
      </c>
      <c r="E64" s="6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63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125.83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125.83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500</v>
      </c>
      <c r="G81" s="32">
        <f t="shared" ref="G81" si="24">G70+G80</f>
        <v>18.89</v>
      </c>
      <c r="H81" s="32">
        <f t="shared" ref="H81" si="25">H70+H80</f>
        <v>16.8</v>
      </c>
      <c r="I81" s="32">
        <f t="shared" ref="I81" si="26">I70+I80</f>
        <v>73.900000000000006</v>
      </c>
      <c r="J81" s="32">
        <f t="shared" ref="J81:L81" si="27">J70+J80</f>
        <v>486.73</v>
      </c>
      <c r="K81" s="32"/>
      <c r="L81" s="32">
        <f t="shared" si="27"/>
        <v>125.83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59">
        <v>175</v>
      </c>
      <c r="L82" s="56"/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57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58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58">
        <v>125.83</v>
      </c>
    </row>
    <row r="86" spans="1:12" ht="15" x14ac:dyDescent="0.25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58"/>
    </row>
    <row r="87" spans="1:12" ht="15" x14ac:dyDescent="0.25">
      <c r="A87" s="23"/>
      <c r="B87" s="15"/>
      <c r="C87" s="11"/>
      <c r="D87" s="51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530</v>
      </c>
      <c r="G89" s="19">
        <v>16.66</v>
      </c>
      <c r="H89" s="19">
        <v>16.920000000000002</v>
      </c>
      <c r="I89" s="19">
        <v>82.26</v>
      </c>
      <c r="J89" s="19">
        <v>488.4</v>
      </c>
      <c r="K89" s="25"/>
      <c r="L89" s="19">
        <v>125.83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530</v>
      </c>
      <c r="G100" s="32">
        <f t="shared" ref="G100" si="32">G89+G99</f>
        <v>16.66</v>
      </c>
      <c r="H100" s="32">
        <f t="shared" ref="H100" si="33">H89+H99</f>
        <v>16.920000000000002</v>
      </c>
      <c r="I100" s="32">
        <f t="shared" ref="I100" si="34">I89+I99</f>
        <v>82.26</v>
      </c>
      <c r="J100" s="32">
        <f t="shared" ref="J100:L100" si="35">J89+J99</f>
        <v>488.4</v>
      </c>
      <c r="K100" s="32"/>
      <c r="L100" s="32">
        <f t="shared" si="35"/>
        <v>125.83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59">
        <v>181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2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63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64" t="s">
        <v>24</v>
      </c>
      <c r="E105" s="62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63">
        <v>338</v>
      </c>
      <c r="L105" s="43">
        <v>125.83</v>
      </c>
    </row>
    <row r="106" spans="1:12" ht="15" x14ac:dyDescent="0.25">
      <c r="A106" s="23"/>
      <c r="B106" s="15"/>
      <c r="C106" s="11"/>
      <c r="D106" s="61" t="s">
        <v>39</v>
      </c>
      <c r="E106" s="62"/>
      <c r="F106" s="43"/>
      <c r="G106" s="43"/>
      <c r="H106" s="43"/>
      <c r="I106" s="43"/>
      <c r="J106" s="43"/>
      <c r="K106" s="63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530</v>
      </c>
      <c r="G108" s="19">
        <v>16.760000000000002</v>
      </c>
      <c r="H108" s="19">
        <v>19.96</v>
      </c>
      <c r="I108" s="19">
        <v>75.650000000000006</v>
      </c>
      <c r="J108" s="19">
        <v>527.64</v>
      </c>
      <c r="K108" s="25"/>
      <c r="L108" s="19">
        <v>125.83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530</v>
      </c>
      <c r="G119" s="32">
        <f t="shared" ref="G119" si="38">G108+G118</f>
        <v>16.760000000000002</v>
      </c>
      <c r="H119" s="32">
        <f t="shared" ref="H119" si="39">H108+H118</f>
        <v>19.96</v>
      </c>
      <c r="I119" s="32">
        <f t="shared" ref="I119" si="40">I108+I118</f>
        <v>75.650000000000006</v>
      </c>
      <c r="J119" s="32">
        <f t="shared" ref="J119:L119" si="41">J108+J118</f>
        <v>527.64</v>
      </c>
      <c r="K119" s="32"/>
      <c r="L119" s="32">
        <f t="shared" si="41"/>
        <v>125.83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59" t="s">
        <v>64</v>
      </c>
      <c r="L120" s="40"/>
    </row>
    <row r="121" spans="1:12" ht="15" x14ac:dyDescent="0.25">
      <c r="A121" s="14"/>
      <c r="B121" s="15"/>
      <c r="C121" s="11"/>
      <c r="D121" s="51" t="s">
        <v>21</v>
      </c>
      <c r="E121" s="62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63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62" t="s">
        <v>53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63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25.5" x14ac:dyDescent="0.25">
      <c r="A124" s="14"/>
      <c r="B124" s="15"/>
      <c r="C124" s="11"/>
      <c r="D124" s="64" t="s">
        <v>26</v>
      </c>
      <c r="E124" s="62" t="s">
        <v>65</v>
      </c>
      <c r="F124" s="43">
        <v>60</v>
      </c>
      <c r="G124" s="43">
        <v>0.9</v>
      </c>
      <c r="H124" s="43">
        <v>4.3</v>
      </c>
      <c r="I124" s="43">
        <v>3.75</v>
      </c>
      <c r="J124" s="43">
        <v>57.7</v>
      </c>
      <c r="K124" s="63" t="s">
        <v>66</v>
      </c>
      <c r="L124" s="43">
        <v>125.83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2">SUM(G120:G126)</f>
        <v>16.559999999999999</v>
      </c>
      <c r="H127" s="19">
        <f t="shared" si="42"/>
        <v>17.8</v>
      </c>
      <c r="I127" s="19">
        <f t="shared" si="42"/>
        <v>72.16</v>
      </c>
      <c r="J127" s="19">
        <f t="shared" si="42"/>
        <v>526.5</v>
      </c>
      <c r="K127" s="25"/>
      <c r="L127" s="19">
        <f t="shared" ref="L127" si="43">SUM(L120:L126)</f>
        <v>125.83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560</v>
      </c>
      <c r="G138" s="32">
        <f t="shared" ref="G138" si="46">G127+G137</f>
        <v>16.559999999999999</v>
      </c>
      <c r="H138" s="32">
        <f t="shared" ref="H138" si="47">H127+H137</f>
        <v>17.8</v>
      </c>
      <c r="I138" s="32">
        <f t="shared" ref="I138" si="48">I127+I137</f>
        <v>72.16</v>
      </c>
      <c r="J138" s="32">
        <f t="shared" ref="J138:L138" si="49">J127+J137</f>
        <v>526.5</v>
      </c>
      <c r="K138" s="32"/>
      <c r="L138" s="32">
        <f t="shared" si="49"/>
        <v>125.83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67</v>
      </c>
      <c r="F139" s="40">
        <v>200</v>
      </c>
      <c r="G139" s="40">
        <v>11.92</v>
      </c>
      <c r="H139" s="40">
        <v>18.100000000000001</v>
      </c>
      <c r="I139" s="65">
        <v>45.3</v>
      </c>
      <c r="J139" s="40">
        <v>305</v>
      </c>
      <c r="K139" s="59">
        <v>259</v>
      </c>
      <c r="L139" s="40"/>
    </row>
    <row r="140" spans="1:12" ht="15" x14ac:dyDescent="0.25">
      <c r="A140" s="23"/>
      <c r="B140" s="15"/>
      <c r="C140" s="11"/>
      <c r="D140" s="51" t="s">
        <v>21</v>
      </c>
      <c r="E140" s="42"/>
      <c r="F140" s="43"/>
      <c r="G140" s="43"/>
      <c r="H140" s="43"/>
      <c r="I140" s="43"/>
      <c r="J140" s="43"/>
      <c r="K140" s="63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125.83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510</v>
      </c>
      <c r="G146" s="19">
        <v>16.48</v>
      </c>
      <c r="H146" s="19">
        <v>18.700000000000003</v>
      </c>
      <c r="I146" s="19">
        <v>82.289999999999992</v>
      </c>
      <c r="J146" s="19">
        <v>484.33</v>
      </c>
      <c r="K146" s="25"/>
      <c r="L146" s="19">
        <v>125.83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0">SUM(G147:G155)</f>
        <v>0</v>
      </c>
      <c r="H156" s="19">
        <f t="shared" si="50"/>
        <v>0</v>
      </c>
      <c r="I156" s="19">
        <f t="shared" si="50"/>
        <v>0</v>
      </c>
      <c r="J156" s="19">
        <f t="shared" si="50"/>
        <v>0</v>
      </c>
      <c r="K156" s="25"/>
      <c r="L156" s="19">
        <f t="shared" ref="L156" si="5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510</v>
      </c>
      <c r="G157" s="32">
        <f t="shared" ref="G157" si="52">G146+G156</f>
        <v>16.48</v>
      </c>
      <c r="H157" s="32">
        <f t="shared" ref="H157" si="53">H146+H156</f>
        <v>18.700000000000003</v>
      </c>
      <c r="I157" s="32">
        <f t="shared" ref="I157" si="54">I146+I156</f>
        <v>82.289999999999992</v>
      </c>
      <c r="J157" s="32">
        <f t="shared" ref="J157:L157" si="55">J146+J156</f>
        <v>484.33</v>
      </c>
      <c r="K157" s="32"/>
      <c r="L157" s="32">
        <f t="shared" si="55"/>
        <v>125.83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 x14ac:dyDescent="0.25">
      <c r="A159" s="23"/>
      <c r="B159" s="15"/>
      <c r="C159" s="11"/>
      <c r="D159" s="51" t="s">
        <v>21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125.83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1" t="s">
        <v>23</v>
      </c>
      <c r="E163" s="62"/>
      <c r="F163" s="43"/>
      <c r="G163" s="43"/>
      <c r="H163" s="43"/>
      <c r="I163" s="43"/>
      <c r="J163" s="43"/>
      <c r="K163" s="63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v>17.670000000000002</v>
      </c>
      <c r="H165" s="19">
        <v>18.100000000000001</v>
      </c>
      <c r="I165" s="19">
        <v>72.489999999999995</v>
      </c>
      <c r="J165" s="19">
        <v>532.19999999999993</v>
      </c>
      <c r="K165" s="25"/>
      <c r="L165" s="19">
        <v>125.83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6">SUM(G166:G174)</f>
        <v>0</v>
      </c>
      <c r="H175" s="19">
        <f t="shared" si="56"/>
        <v>0</v>
      </c>
      <c r="I175" s="19">
        <f t="shared" si="56"/>
        <v>0</v>
      </c>
      <c r="J175" s="19">
        <f t="shared" si="56"/>
        <v>0</v>
      </c>
      <c r="K175" s="25"/>
      <c r="L175" s="19">
        <f t="shared" ref="L175" si="5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500</v>
      </c>
      <c r="G176" s="32">
        <f t="shared" ref="G176" si="58">G165+G175</f>
        <v>17.670000000000002</v>
      </c>
      <c r="H176" s="32">
        <f t="shared" ref="H176" si="59">H165+H175</f>
        <v>18.100000000000001</v>
      </c>
      <c r="I176" s="32">
        <f t="shared" ref="I176" si="60">I165+I175</f>
        <v>72.489999999999995</v>
      </c>
      <c r="J176" s="32">
        <f t="shared" ref="J176:L176" si="61">J165+J175</f>
        <v>532.19999999999993</v>
      </c>
      <c r="K176" s="32"/>
      <c r="L176" s="32">
        <f t="shared" si="61"/>
        <v>125.83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67">
        <v>7.8</v>
      </c>
      <c r="H177" s="67">
        <v>9</v>
      </c>
      <c r="I177" s="68">
        <v>30.2</v>
      </c>
      <c r="J177" s="69">
        <v>225.8</v>
      </c>
      <c r="K177" s="41">
        <v>653</v>
      </c>
      <c r="L177" s="40"/>
    </row>
    <row r="178" spans="1:12" ht="15" x14ac:dyDescent="0.25">
      <c r="A178" s="23"/>
      <c r="B178" s="15"/>
      <c r="C178" s="11"/>
      <c r="D178" s="51" t="s">
        <v>21</v>
      </c>
      <c r="E178" s="42"/>
      <c r="F178" s="43"/>
      <c r="G178" s="70"/>
      <c r="H178" s="70"/>
      <c r="I178" s="70"/>
      <c r="J178" s="70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70">
        <v>0.2</v>
      </c>
      <c r="H179" s="70">
        <v>0</v>
      </c>
      <c r="I179" s="70">
        <v>9.1999999999999993</v>
      </c>
      <c r="J179" s="70">
        <v>42</v>
      </c>
      <c r="K179" s="44" t="s">
        <v>74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70">
        <v>3.95</v>
      </c>
      <c r="H180" s="70">
        <v>0.5</v>
      </c>
      <c r="I180" s="70">
        <v>21.15</v>
      </c>
      <c r="J180" s="70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66" t="s">
        <v>23</v>
      </c>
      <c r="E181" s="42" t="s">
        <v>45</v>
      </c>
      <c r="F181" s="43">
        <v>50</v>
      </c>
      <c r="G181" s="71">
        <v>5.8</v>
      </c>
      <c r="H181" s="71">
        <v>8</v>
      </c>
      <c r="I181" s="72">
        <v>11.6</v>
      </c>
      <c r="J181" s="70">
        <v>147</v>
      </c>
      <c r="K181" s="44">
        <v>9</v>
      </c>
      <c r="L181" s="43">
        <v>125.83</v>
      </c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2">SUM(G177:G183)</f>
        <v>17.75</v>
      </c>
      <c r="H184" s="19">
        <f t="shared" si="62"/>
        <v>17.5</v>
      </c>
      <c r="I184" s="19">
        <f t="shared" si="62"/>
        <v>72.149999999999991</v>
      </c>
      <c r="J184" s="19">
        <f t="shared" si="62"/>
        <v>531.13</v>
      </c>
      <c r="K184" s="25"/>
      <c r="L184" s="19">
        <f t="shared" ref="L184" si="63">SUM(L177:L183)</f>
        <v>125.83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500</v>
      </c>
      <c r="G195" s="32">
        <f t="shared" ref="G195" si="66">G184+G194</f>
        <v>17.75</v>
      </c>
      <c r="H195" s="32">
        <f t="shared" ref="H195" si="67">H184+H194</f>
        <v>17.5</v>
      </c>
      <c r="I195" s="32">
        <f t="shared" ref="I195" si="68">I184+I194</f>
        <v>72.149999999999991</v>
      </c>
      <c r="J195" s="32">
        <f t="shared" ref="J195:L195" si="69">J184+J194</f>
        <v>531.13</v>
      </c>
      <c r="K195" s="32"/>
      <c r="L195" s="32">
        <f t="shared" si="69"/>
        <v>125.83</v>
      </c>
    </row>
    <row r="196" spans="1:12" x14ac:dyDescent="0.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17.562000000000001</v>
      </c>
      <c r="H196" s="34">
        <f t="shared" si="70"/>
        <v>17.974</v>
      </c>
      <c r="I196" s="34">
        <f t="shared" si="70"/>
        <v>75.545999999999992</v>
      </c>
      <c r="J196" s="34">
        <f t="shared" si="70"/>
        <v>518.21600000000001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125.83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2026-01-10T20:14:28Z</dcterms:modified>
</cp:coreProperties>
</file>